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Кредитный договор" sheetId="2" r:id="rId1"/>
    <sheet name="Расчетный лист" sheetId="4" state="hidden" r:id="rId2"/>
    <sheet name="Лист1" sheetId="5" state="hidden" r:id="rId3"/>
    <sheet name="Лист2" sheetId="6" state="hidden" r:id="rId4"/>
  </sheets>
  <calcPr calcId="125725"/>
</workbook>
</file>

<file path=xl/calcChain.xml><?xml version="1.0" encoding="utf-8"?>
<calcChain xmlns="http://schemas.openxmlformats.org/spreadsheetml/2006/main">
  <c r="Y34" i="2"/>
  <c r="AA56" l="1"/>
  <c r="AA55"/>
  <c r="AA54"/>
  <c r="AA53"/>
  <c r="AA52"/>
  <c r="I57"/>
  <c r="I56"/>
  <c r="I55"/>
  <c r="I54"/>
  <c r="I53"/>
  <c r="I52"/>
  <c r="AG49"/>
  <c r="AA57" l="1"/>
  <c r="A66"/>
  <c r="T67"/>
  <c r="T66"/>
  <c r="T78"/>
  <c r="X77"/>
  <c r="AF70"/>
  <c r="W70"/>
  <c r="X68"/>
  <c r="A78"/>
  <c r="E77"/>
</calcChain>
</file>

<file path=xl/comments1.xml><?xml version="1.0" encoding="utf-8"?>
<comments xmlns="http://schemas.openxmlformats.org/spreadsheetml/2006/main">
  <authors>
    <author>aasolomatov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для заемщика ИП строки 19-22 удалить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3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<sst xmlns="http://schemas.openxmlformats.org/spreadsheetml/2006/main" count="136" uniqueCount="119">
  <si>
    <t>Период кредитования</t>
  </si>
  <si>
    <t>по (включительно)</t>
  </si>
  <si>
    <t>руб.</t>
  </si>
  <si>
    <t>№</t>
  </si>
  <si>
    <t>-</t>
  </si>
  <si>
    <t>/</t>
  </si>
  <si>
    <t>Место заключения:</t>
  </si>
  <si>
    <t>Дата заключения</t>
  </si>
  <si>
    <t>КРЕДИТОР:</t>
  </si>
  <si>
    <t>ЗАЕМЩИК:</t>
  </si>
  <si>
    <t>Отлагательные условия предоставления кредита (открытия лимита кредитования):</t>
  </si>
  <si>
    <t>6</t>
  </si>
  <si>
    <t>7</t>
  </si>
  <si>
    <t>7.1</t>
  </si>
  <si>
    <t>8</t>
  </si>
  <si>
    <t>9</t>
  </si>
  <si>
    <t>Регистрационные данные и подписи сторон</t>
  </si>
  <si>
    <t>КРЕДИТОР</t>
  </si>
  <si>
    <t>ЗАЕМЩИК</t>
  </si>
  <si>
    <t>(подпись) МП</t>
  </si>
  <si>
    <t>Пункт</t>
  </si>
  <si>
    <t>Содержание пункта</t>
  </si>
  <si>
    <t>Предмет договора</t>
  </si>
  <si>
    <t>Процентная ставка (процентов годовых):</t>
  </si>
  <si>
    <t>Заверения Заемщика</t>
  </si>
  <si>
    <t>получение КРЕДИТОРОМ комиссионного вознаграждения согласно п. 6 Индивидуальных условий</t>
  </si>
  <si>
    <t>3.1.</t>
  </si>
  <si>
    <t>3.2.</t>
  </si>
  <si>
    <t>Дата полного погашения кредита</t>
  </si>
  <si>
    <t>Максимальный лимит кредитования</t>
  </si>
  <si>
    <t>ДА</t>
  </si>
  <si>
    <t>НЕТ</t>
  </si>
  <si>
    <t>Подписание специальных тарифов РКО</t>
  </si>
  <si>
    <t>5</t>
  </si>
  <si>
    <t>Поручительство</t>
  </si>
  <si>
    <t>2</t>
  </si>
  <si>
    <t>2.1.</t>
  </si>
  <si>
    <t>2.3</t>
  </si>
  <si>
    <t>3</t>
  </si>
  <si>
    <t>3.3.</t>
  </si>
  <si>
    <t>3.4.</t>
  </si>
  <si>
    <t>Место нахождения:</t>
  </si>
  <si>
    <t>ОГРН</t>
  </si>
  <si>
    <t>ИНН</t>
  </si>
  <si>
    <t>расчетный счет №</t>
  </si>
  <si>
    <t>открытый в АО "БАНК СГБ"</t>
  </si>
  <si>
    <t>Email:</t>
  </si>
  <si>
    <t>Должность</t>
  </si>
  <si>
    <t>ФИО</t>
  </si>
  <si>
    <t>от</t>
  </si>
  <si>
    <t>Акционерное общество «СЕВЕРГАЗБАНК» (АО «БАНК СГБ»)</t>
  </si>
  <si>
    <t>Наименование</t>
  </si>
  <si>
    <t xml:space="preserve">ФИО 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</si>
  <si>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</si>
  <si>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</si>
  <si>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</si>
  <si>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</si>
  <si>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</si>
  <si>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sgb@severgazbank.ru</t>
  </si>
  <si>
    <t>тел.</t>
  </si>
  <si>
    <t>БИК</t>
  </si>
  <si>
    <t>041909786</t>
  </si>
  <si>
    <t>4</t>
  </si>
  <si>
    <t>с момента исполнения отлагательных условий предоставления кредита, предусмотренных п. 3 Индивидуальных условий (дата открытия лимита кредитования)</t>
  </si>
  <si>
    <t>доверенности</t>
  </si>
  <si>
    <t>устава и прав по должности</t>
  </si>
  <si>
    <t>Дополнительный офис</t>
  </si>
  <si>
    <t>Место нахождения</t>
  </si>
  <si>
    <t>на основании доверенности</t>
  </si>
  <si>
    <t xml:space="preserve">на основании </t>
  </si>
  <si>
    <t>универсальная лицензия Банка России на осуществление банковских операций № 2816 от 26 марта 2020 года, место нахождения:160001, г.Вологда, ул. Благовещенская, д.3, далее именуемое "КРЕДИТОР", от имени которого действует</t>
  </si>
  <si>
    <t>заключение договоров, обозначенных в п. 7 Индивидуальных условий</t>
  </si>
  <si>
    <r>
      <t xml:space="preserve">Обеспечение </t>
    </r>
    <r>
      <rPr>
        <b/>
        <sz val="8"/>
        <color theme="1"/>
        <rFont val="Times New Roman"/>
        <family val="1"/>
        <charset val="204"/>
      </rPr>
      <t>(ФИО, дата рождения ФЛ, наименования и ИНН ЮЛ)</t>
    </r>
  </si>
  <si>
    <t>совместно именуемые в дальнейшем «Стороны», заключили настоящий Кредитный договор на условиях присоединения Заемщика к Общим условиям кредитования юридических лиц и индивидуальных предпринимателей в рамках программ кредитования «С-линейки» в АО «БАНК СГБ» (далее - Договор) о нижеследующем:</t>
  </si>
  <si>
    <t>1.1.</t>
  </si>
  <si>
    <t>1.2.</t>
  </si>
  <si>
    <t>Программа кредитования</t>
  </si>
  <si>
    <t>В соответствии с Кредитным договором КРЕДИТОР предоставляет ЗАЕМЩИКУ кредит на условиях присоединения Заемщика к действующим «Общим условиям кредитования юридических лиц и индивидуальных предпринимателей в рамках программы кредитования «С-линейки» в АО «БАНК СГБ» » (далее – Общие условия) с установлением следующих Индивидуальных условий  (далее – Индивидуальные условия):</t>
  </si>
  <si>
    <t>1.3.</t>
  </si>
  <si>
    <t>Форма кредитования</t>
  </si>
  <si>
    <t>1.4.</t>
  </si>
  <si>
    <t>Цель кредитования</t>
  </si>
  <si>
    <t>6.1</t>
  </si>
  <si>
    <t>Кредитный договор (Заявление о  присоединении к Общим условиям кредитования юридических лиц и индивидуальных предпринимателей в рамках программы кредитования «С-линейки» в АО «БАНК СГБ» и установлении Индивидуальных условий кредитования)</t>
  </si>
  <si>
    <t>№ Кредитного договора</t>
  </si>
  <si>
    <t>с одной стороны и</t>
  </si>
  <si>
    <t>ОГРН(ИП)</t>
  </si>
  <si>
    <t xml:space="preserve">Место нахождения (регистрации)  </t>
  </si>
  <si>
    <t>Наименование  ЮЛ, ФИО  ИП</t>
  </si>
  <si>
    <t>от имени которого действует (заполняется для ЮЛ или представителя ЮЛ или ИП)</t>
  </si>
  <si>
    <t>предоставление КРЕДИТОРУ страхового полиса согласно п. 5.7 Общих условий (применяется только для заемщика индивидуального предпринимателя)</t>
  </si>
  <si>
    <t>Сумма лимита кредитования, сроки предоставления</t>
  </si>
  <si>
    <t>лимит выдачи</t>
  </si>
  <si>
    <t>График гашения основного долга</t>
  </si>
  <si>
    <t xml:space="preserve">Дата  </t>
  </si>
  <si>
    <t>Сумма (рубли)</t>
  </si>
  <si>
    <t>8.1</t>
  </si>
  <si>
    <t>ОТКРЫТОЕ АКЦИОНЕРНОЕ ОБЩЕСТВО</t>
  </si>
  <si>
    <t>АКЦИОНЕРНОЕ ОБЩЕСТВО</t>
  </si>
  <si>
    <t>ОБЩЕСТВО С ОГРАНИЧЕННОЙ ОТВЕТСТВЕННОСТЬЮ</t>
  </si>
  <si>
    <t>ИНДИВИДУАЛЬНЫЙ ПРЕДПРИНИМАТЕЛЬ</t>
  </si>
  <si>
    <t>"С-КРЕДИТ"</t>
  </si>
  <si>
    <t>7.1.1.</t>
  </si>
  <si>
    <t>7.1.2.</t>
  </si>
  <si>
    <t>ск</t>
  </si>
  <si>
    <t xml:space="preserve">Комиссионное вознаграждение КРЕДИТОРА </t>
  </si>
  <si>
    <t>зарегистрированное(ый) в Едином государственном реестре юридических лиц/ИП</t>
  </si>
  <si>
    <t xml:space="preserve">далее именуемое(ый) "ЗАЕМЩИК", </t>
  </si>
  <si>
    <r>
      <t xml:space="preserve">Подписывая настоящие Индивидуальные условия, ЗАЕМЩИК подтверждает, что ознакомлен с Общими условиями кредитования юридических лиц и индивидуальных предпринимателей в рамках программы кредитования «С-линейки» в АО «БАНК СГБ», действующими на дату подписания настоящего заявления. ЗАЕМЩИК подтверждает указанные в разделе 9 Общих условий заверения и гарантии. ЗАЕМЩИК выражает согласие со всеми и каждым в отдельности установленными Кредитным договором условиями, а также подтверждает, что на момент подписания Кредитного договора ЗАЕМЩИКОМ получены разъяснения о содержании всех условий Кредитного договора, Сторонами достигнуто соглашение по содержанию Кредитного договора и каждому из его условий.                                                                                                                      </t>
    </r>
    <r>
      <rPr>
        <b/>
        <u/>
        <sz val="9"/>
        <rFont val="Times New Roman"/>
        <family val="1"/>
        <charset val="204"/>
      </rPr>
      <t>ЗАЕМЩИК подтверждает что в деятельности ЗАЕМЩИКА на дату подписания настоящего Договора:</t>
    </r>
    <r>
      <rPr>
        <sz val="9"/>
        <rFont val="Times New Roman"/>
        <family val="1"/>
        <charset val="204"/>
      </rPr>
      <t xml:space="preserve">
• отсутствуют просроченные обязательства перед работниками по расчетам по заработной плате;
• отсутствует просроченная задолженность по обязательным платежам в бюджет, бюджеты субъектов Российской Федерации, местные бюджеты, внебюджетные фонды;
• отсутствует текущая картотека неоплаченных расчетных документов ко  всем банковским счетам;                                  
 • отсутствуют негативные события и тенденции, произошедшие в деятельности ЗАЕМЩИКА на дату подписания Кредитного договора.                                                                                                                                          
</t>
    </r>
  </si>
  <si>
    <r>
      <rPr>
        <b/>
        <u/>
        <sz val="9"/>
        <rFont val="Times New Roman"/>
        <family val="1"/>
        <charset val="204"/>
      </rPr>
      <t xml:space="preserve">ЗАЕМЩИК на дату подписания настоящего Кредитного договора подтверждает следующее:       </t>
    </r>
    <r>
      <rPr>
        <sz val="9"/>
        <rFont val="Times New Roman"/>
        <family val="1"/>
        <charset val="204"/>
      </rPr>
      <t xml:space="preserve">                          • предоставляет КРЕДИТОРУ согласие на получение в бюро кредитных историй сведений о ЗАЕМЩИКЕ, определенных статьей 4 Закона № 218-ФЗ.</t>
    </r>
  </si>
  <si>
    <r>
      <rPr>
        <b/>
        <u/>
        <sz val="9"/>
        <rFont val="Times New Roman"/>
        <family val="1"/>
        <charset val="204"/>
      </rPr>
      <t>ЗАЕМЩИК являющийся Юридическим лицом подтверждает, что:</t>
    </r>
    <r>
      <rPr>
        <sz val="9"/>
        <rFont val="Times New Roman"/>
        <family val="1"/>
        <charset val="204"/>
      </rPr>
      <t xml:space="preserve">
• все представленные КРЕДИТОРУ документы являются действующими на дату подписания Кредитного договора. Документы представлены в полном объеме с учетом всех внесенных в них зарегистрированных в установленном порядке изменений.
• при подготовке, составлении и принятии предоставленных  КРЕДИТОРУ документов были соблюдены все правила, предписанные действующим корпоративным законодательством и уставом ЗАЕМЩИКА;
• общее собрание участников / акционеров ЗАЕМЩИКА не принимало и не намерено принимать решение (решения) о внесении каких-либо изменений и / или дополнений в устав ЗАЕМЩИКА;
• ЗАЕМЩИК не обращался в орган, осуществляющий государственную регистрацию юридических лиц, с заявлением о государственной регистрации изменений и / или дополнений в устав;
• процедуры, проведенные ЗАЕМЩИКОМ при организации и проведении заседаний / собраний / принятии решений органов управления ЗАЕМЩИКА, соответствуют требованиям действующего законодательства, устава, внутренних нормативных документов ЗАЕМЩИКА.
• отсутствуют процедуры, предусмотренные законодательством о банкротстве (несостоятельности) и ЗАЕМЩИК в ближайшем времени не обладает признаками, позволяющими судить о возбуждении процедуры банкротства в перспективе
• лица, занимающие должности в органах управления юридического лица, иным образом участвующие в управлении юридическим лицом, не объявляли себя банкротами как ИП или ЮЛ в соответствии с действующим законодательством РФ
• у ЗАЕМЩИКА отсутствуют низколиквидные активы (просроченная дебиторская задолженность, просроченные требования по выданным займам, полученным векселям, неликвидные запасы и требования, существенные расходы будущих периодов), а также безнадежные потери. Помимо этого отсутствуют негативные события и тенденции, произошедшие в деятельности клиента на дату подписания Кредитного договора.
• ЗАЕМЩИК присутствует по месту нахождения, указанному в учредительных документах, или по заявленному им фактическому месту нахождения.
</t>
    </r>
  </si>
  <si>
    <t>Комиссия за установление лимита выдачи</t>
  </si>
  <si>
    <r>
      <t>в Отделении Волог</t>
    </r>
    <r>
      <rPr>
        <sz val="9"/>
        <rFont val="Times New Roman"/>
        <family val="1"/>
        <charset val="204"/>
      </rPr>
      <t>да Банка России</t>
    </r>
  </si>
  <si>
    <t>ЗАКРЫТОЕ АКЦИОНЕРНОЕ ОБЩЕСТВО</t>
  </si>
  <si>
    <t>ПУБЛИЧНОЕ АКЦИОНЕРНОЕ ОБЩЕСТВО</t>
  </si>
  <si>
    <r>
      <t xml:space="preserve">пополнение оборотных средств (с учетом ограничений, обозначенных в </t>
    </r>
    <r>
      <rPr>
        <b/>
        <sz val="9"/>
        <rFont val="Times New Roman"/>
        <family val="1"/>
        <charset val="204"/>
      </rPr>
      <t xml:space="preserve">п 1.2.3 </t>
    </r>
    <r>
      <rPr>
        <b/>
        <sz val="9"/>
        <color theme="1"/>
        <rFont val="Times New Roman"/>
        <family val="1"/>
        <charset val="204"/>
      </rPr>
      <t>Общих условий), а именно</t>
    </r>
  </si>
  <si>
    <r>
      <rPr>
        <b/>
        <u/>
        <sz val="9"/>
        <rFont val="Times New Roman"/>
        <family val="1"/>
        <charset val="204"/>
      </rPr>
      <t>ЗАЕМЩИК являющийся Индивидуальным предпринимателем подтверждает, что:</t>
    </r>
    <r>
      <rPr>
        <sz val="9"/>
        <rFont val="Times New Roman"/>
        <family val="1"/>
        <charset val="204"/>
      </rPr>
      <t xml:space="preserve">
• все представленные КРЕДИТОРУ (в том числе содержащиеся в юридическом деле) документы являются действующими на дату подписания настоящего Кредитного договора, представлены в полном объеме с учетом всех внесенных в них зарегистрированных в установленном порядке изменений.
• не объявлял(а) себя банкротом в соответствии с действующим законодательством РФ ни в статусе ИП, ни в статусе физического лица;
• не планирует обращаться в суд о признании себя банкротом.
• в отношении него не возбуждена процедура банкротства;
• не имеет долгов и/или любых иных неисполненных обязательств, которые могут повлечь  банкротство как ИП / как физического лица в течение ближайшего месяца, 
• не имеет  кредиторов,  которые могут обратиться в суд с иском о признании его  банкротом как в статусе  ИП, так и в статусе физического лица.
• не имеет непогашенных в срок кредитов и займов, просроченных собственных векселей.
• получил согласие супруга(и) на заключение Кредитного договора, а также подтверждение того, что Кредитный договор не является кабальной сделкой, все условия Кредитного договора понятны и не ущемляют  интересов семьи,  в том числе материальных. </t>
    </r>
  </si>
  <si>
    <t xml:space="preserve">• фактические выплаты сотрудникам осуществляются регулярно (не реже одного раза в три месяца), а также выше  официального прожиточного минимума, установленного в субъекте РФ.
• в штате имеется главный бухгалтер, либо бухгалтерский учет осуществляет руководитель, либо бухгалтерский учет передан на договорной основе специализированной сторонней организации.
• документов, подтверждающих переход доли или части доли в уставном капитале ЗАЕМЩИКА к одному или нескольким его участникам, либо к третьим лицам на основании сделок, либо в порядке правопреемства, либо на ином законном основании не поступало.
• ЗАЕМЩИК не получал в письменной форме оферт / извещений от участника / участников о намерении продать свою долю или часть доли в уставном капитале третьему лицу.
• ЗАЕМЩИК не получал оферты о продаже доли или части доли в уставном капитале, либо отчуждении иным способом.
• ЗАЕМЩИК подтверждает, что ему не известно о нотариальных удостоверениях сделок по отчуждению доли или части доли в Уставном капитале, в том числе каких-либо уведомлений от нотариуса, либо от участников сделки по отчуждению доли в не поступало. Доли в уставном капитале залогом не обременены.
лица, занимающие должности в органах управления ЗАЕМЩИКА, иным образом участвующие в управлении, не были признаны банкротами как ИП и (или) ФЛ в соответствии с законодательством РФ. ЗАЕМЩИК подтверждает и гарантирует, что вся информация, предоставленная КРЕДИТОРУ, содержащаяся в Кредитном договоре и прилагаемых к нему документах, изложенная устно, является достоверной и полной. </t>
  </si>
  <si>
    <t>УИД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</si>
</sst>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0" applyFont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1" fillId="0" borderId="1" xfId="0" quotePrefix="1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4" xfId="0" applyBorder="1"/>
    <xf numFmtId="0" fontId="4" fillId="0" borderId="1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0" fillId="0" borderId="2" xfId="0" applyBorder="1"/>
    <xf numFmtId="0" fontId="0" fillId="0" borderId="7" xfId="0" applyBorder="1"/>
    <xf numFmtId="14" fontId="5" fillId="0" borderId="3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49" fontId="1" fillId="0" borderId="1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43" fontId="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6" fontId="1" fillId="0" borderId="6" xfId="0" applyNumberFormat="1" applyFont="1" applyFill="1" applyBorder="1" applyAlignment="1">
      <alignment horizontal="left" vertical="top" wrapText="1"/>
    </xf>
    <xf numFmtId="16" fontId="1" fillId="0" borderId="2" xfId="0" applyNumberFormat="1" applyFont="1" applyFill="1" applyBorder="1" applyAlignment="1">
      <alignment horizontal="left" vertical="top" wrapText="1"/>
    </xf>
    <xf numFmtId="16" fontId="1" fillId="0" borderId="7" xfId="0" applyNumberFormat="1" applyFont="1" applyFill="1" applyBorder="1" applyAlignment="1">
      <alignment horizontal="left" vertical="top" wrapText="1"/>
    </xf>
    <xf numFmtId="16" fontId="1" fillId="0" borderId="8" xfId="0" applyNumberFormat="1" applyFont="1" applyFill="1" applyBorder="1" applyAlignment="1">
      <alignment horizontal="left" vertical="top" wrapText="1"/>
    </xf>
    <xf numFmtId="16" fontId="1" fillId="0" borderId="9" xfId="0" applyNumberFormat="1" applyFont="1" applyFill="1" applyBorder="1" applyAlignment="1">
      <alignment horizontal="left" vertical="top" wrapText="1"/>
    </xf>
    <xf numFmtId="16" fontId="1" fillId="0" borderId="10" xfId="0" applyNumberFormat="1" applyFont="1" applyFill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16" fontId="1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left" vertical="top" wrapText="1"/>
    </xf>
    <xf numFmtId="16" fontId="1" fillId="0" borderId="4" xfId="0" applyNumberFormat="1" applyFont="1" applyFill="1" applyBorder="1" applyAlignment="1">
      <alignment horizontal="left" vertical="top" wrapText="1"/>
    </xf>
    <xf numFmtId="16" fontId="10" fillId="0" borderId="1" xfId="2" applyNumberFormat="1" applyFill="1" applyBorder="1" applyAlignment="1" applyProtection="1">
      <alignment horizontal="left" vertical="top" wrapText="1"/>
    </xf>
    <xf numFmtId="16" fontId="10" fillId="0" borderId="1" xfId="2" applyNumberFormat="1" applyFill="1" applyBorder="1" applyAlignment="1" applyProtection="1">
      <alignment horizontal="center" vertical="top" wrapText="1"/>
    </xf>
    <xf numFmtId="16" fontId="10" fillId="0" borderId="3" xfId="2" applyNumberFormat="1" applyFill="1" applyBorder="1" applyAlignment="1" applyProtection="1">
      <alignment horizontal="left" vertical="top" wrapText="1"/>
    </xf>
    <xf numFmtId="16" fontId="10" fillId="0" borderId="5" xfId="2" applyNumberForma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43" fontId="2" fillId="2" borderId="3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" fontId="1" fillId="2" borderId="3" xfId="0" applyNumberFormat="1" applyFont="1" applyFill="1" applyBorder="1" applyAlignment="1">
      <alignment horizontal="left" vertical="top" wrapText="1"/>
    </xf>
    <xf numFmtId="16" fontId="1" fillId="2" borderId="5" xfId="0" applyNumberFormat="1" applyFont="1" applyFill="1" applyBorder="1" applyAlignment="1">
      <alignment horizontal="left" vertical="top" wrapText="1"/>
    </xf>
    <xf numFmtId="16" fontId="1" fillId="2" borderId="4" xfId="0" applyNumberFormat="1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80"/>
  <sheetViews>
    <sheetView tabSelected="1" topLeftCell="A22" zoomScaleNormal="100" workbookViewId="0">
      <selection activeCell="Y32" sqref="Y32:AI32"/>
    </sheetView>
  </sheetViews>
  <sheetFormatPr defaultColWidth="1.7109375" defaultRowHeight="14.25" customHeight="1"/>
  <cols>
    <col min="1" max="38" width="2.28515625" style="1" customWidth="1"/>
    <col min="39" max="151" width="41.7109375" style="1" hidden="1" customWidth="1"/>
    <col min="152" max="310" width="0" style="1" hidden="1" customWidth="1"/>
    <col min="311" max="16384" width="1.7109375" style="1"/>
  </cols>
  <sheetData>
    <row r="1" spans="1:71" s="6" customFormat="1" ht="39" customHeight="1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  <c r="AA1" s="92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71" ht="12.75" customHeight="1">
      <c r="A2" s="96" t="s">
        <v>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1"/>
      <c r="P2" s="12"/>
      <c r="Q2" s="12"/>
      <c r="R2" s="12"/>
      <c r="S2" s="9" t="s">
        <v>5</v>
      </c>
      <c r="T2" s="12"/>
      <c r="U2" s="12"/>
      <c r="V2" s="12"/>
      <c r="W2" s="12" t="s">
        <v>104</v>
      </c>
      <c r="X2" s="12"/>
      <c r="Y2" s="9" t="s">
        <v>4</v>
      </c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9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10" customFormat="1" ht="12.75" customHeight="1">
      <c r="A3" s="96" t="s">
        <v>118</v>
      </c>
      <c r="B3" s="174"/>
      <c r="C3" s="174"/>
      <c r="D3" s="174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175"/>
      <c r="AJ3" s="175"/>
      <c r="AK3" s="175"/>
      <c r="AL3" s="176"/>
    </row>
    <row r="4" spans="1:71" ht="12" customHeight="1">
      <c r="A4" s="37" t="s">
        <v>6</v>
      </c>
      <c r="B4" s="37"/>
      <c r="C4" s="37"/>
      <c r="D4" s="37"/>
      <c r="E4" s="37"/>
      <c r="F4" s="37"/>
      <c r="G4" s="37"/>
      <c r="H4" s="37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A4" s="94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</row>
    <row r="5" spans="1:71" ht="11.25" customHeight="1">
      <c r="A5" s="37" t="s">
        <v>7</v>
      </c>
      <c r="B5" s="37"/>
      <c r="C5" s="37"/>
      <c r="D5" s="37"/>
      <c r="E5" s="37"/>
      <c r="F5" s="37"/>
      <c r="G5" s="37"/>
      <c r="H5" s="37"/>
      <c r="I5" s="95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</row>
    <row r="6" spans="1:71" ht="12" customHeight="1">
      <c r="A6" s="61" t="s">
        <v>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</row>
    <row r="7" spans="1:71" ht="12" customHeight="1">
      <c r="A7" s="54" t="s">
        <v>51</v>
      </c>
      <c r="B7" s="54"/>
      <c r="C7" s="54"/>
      <c r="D7" s="54"/>
      <c r="E7" s="54"/>
      <c r="F7" s="54"/>
      <c r="G7" s="54" t="s">
        <v>50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71" ht="24.75" customHeight="1">
      <c r="A8" s="37" t="s">
        <v>70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71" ht="12" customHeight="1">
      <c r="A9" s="19" t="s">
        <v>47</v>
      </c>
      <c r="B9" s="20"/>
      <c r="C9" s="20"/>
      <c r="D9" s="20"/>
      <c r="E9" s="20"/>
      <c r="F9" s="21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</row>
    <row r="10" spans="1:71" ht="12" customHeight="1">
      <c r="A10" s="37" t="s">
        <v>48</v>
      </c>
      <c r="B10" s="37"/>
      <c r="C10" s="37"/>
      <c r="D10" s="37"/>
      <c r="E10" s="37"/>
      <c r="F10" s="37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</row>
    <row r="11" spans="1:71" ht="12" customHeight="1">
      <c r="A11" s="19" t="s">
        <v>68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5" t="s">
        <v>3</v>
      </c>
      <c r="P11" s="68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69" t="s">
        <v>49</v>
      </c>
      <c r="AB11" s="69"/>
      <c r="AC11" s="58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1:71" ht="12" customHeight="1">
      <c r="A12" s="88" t="s">
        <v>85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0"/>
    </row>
    <row r="13" spans="1:71" ht="12" customHeight="1">
      <c r="A13" s="61" t="s">
        <v>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</row>
    <row r="14" spans="1:71" ht="12.75" customHeight="1">
      <c r="A14" s="74" t="s">
        <v>88</v>
      </c>
      <c r="B14" s="75"/>
      <c r="C14" s="75"/>
      <c r="D14" s="75"/>
      <c r="E14" s="75"/>
      <c r="F14" s="76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7"/>
      <c r="AU14" s="6" t="s">
        <v>97</v>
      </c>
    </row>
    <row r="15" spans="1:71" s="6" customFormat="1" ht="13.5" customHeight="1">
      <c r="A15" s="77"/>
      <c r="B15" s="78"/>
      <c r="C15" s="78"/>
      <c r="D15" s="78"/>
      <c r="E15" s="78"/>
      <c r="F15" s="79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  <c r="AU15" s="6" t="s">
        <v>98</v>
      </c>
    </row>
    <row r="16" spans="1:71" ht="12" customHeight="1">
      <c r="A16" s="37" t="s">
        <v>106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58"/>
      <c r="AD16" s="59"/>
      <c r="AE16" s="59"/>
      <c r="AF16" s="59"/>
      <c r="AG16" s="59"/>
      <c r="AH16" s="59"/>
      <c r="AI16" s="59"/>
      <c r="AJ16" s="59"/>
      <c r="AK16" s="59"/>
      <c r="AL16" s="60"/>
      <c r="AU16" s="6" t="s">
        <v>99</v>
      </c>
    </row>
    <row r="17" spans="1:68" ht="12" customHeight="1">
      <c r="A17" s="37" t="s">
        <v>86</v>
      </c>
      <c r="B17" s="37"/>
      <c r="C17" s="37"/>
      <c r="D17" s="37"/>
      <c r="E17" s="37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9" t="s">
        <v>43</v>
      </c>
      <c r="V17" s="69"/>
      <c r="W17" s="69"/>
      <c r="X17" s="69"/>
      <c r="Y17" s="69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U17" s="6" t="s">
        <v>100</v>
      </c>
    </row>
    <row r="18" spans="1:68" ht="24.75" customHeight="1">
      <c r="A18" s="49" t="s">
        <v>87</v>
      </c>
      <c r="B18" s="50"/>
      <c r="C18" s="50"/>
      <c r="D18" s="50"/>
      <c r="E18" s="50"/>
      <c r="F18" s="51"/>
      <c r="G18" s="2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3"/>
      <c r="AU18" s="10" t="s">
        <v>113</v>
      </c>
    </row>
    <row r="19" spans="1:68" ht="12" customHeight="1">
      <c r="A19" s="19" t="s">
        <v>107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  <c r="AU19" s="10" t="s">
        <v>114</v>
      </c>
    </row>
    <row r="20" spans="1:68" s="6" customFormat="1" ht="12" customHeight="1">
      <c r="A20" s="70" t="s">
        <v>89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</row>
    <row r="21" spans="1:68" ht="12" customHeight="1">
      <c r="A21" s="19" t="s">
        <v>47</v>
      </c>
      <c r="B21" s="20"/>
      <c r="C21" s="20"/>
      <c r="D21" s="20"/>
      <c r="E21" s="20"/>
      <c r="F21" s="21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</row>
    <row r="22" spans="1:68" ht="12" customHeight="1">
      <c r="A22" s="37" t="s">
        <v>52</v>
      </c>
      <c r="B22" s="37"/>
      <c r="C22" s="37"/>
      <c r="D22" s="37"/>
      <c r="E22" s="37"/>
      <c r="F22" s="37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</row>
    <row r="23" spans="1:68" ht="12" customHeight="1">
      <c r="A23" s="37" t="s">
        <v>69</v>
      </c>
      <c r="B23" s="37"/>
      <c r="C23" s="37"/>
      <c r="D23" s="37"/>
      <c r="E23" s="37"/>
      <c r="F23" s="37"/>
      <c r="G23" s="37"/>
      <c r="H23" s="37"/>
      <c r="I23" s="37"/>
      <c r="J23" s="37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</row>
    <row r="24" spans="1:68" ht="36" customHeight="1">
      <c r="A24" s="37" t="s">
        <v>73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68" ht="12.75" customHeight="1">
      <c r="A25" s="64" t="s">
        <v>20</v>
      </c>
      <c r="B25" s="64"/>
      <c r="C25" s="73" t="s">
        <v>21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spans="1:68" ht="12" customHeight="1">
      <c r="A26" s="39">
        <v>1</v>
      </c>
      <c r="B26" s="40"/>
      <c r="C26" s="65" t="s">
        <v>22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7"/>
    </row>
    <row r="27" spans="1:68" ht="51.75" customHeight="1">
      <c r="A27" s="39" t="s">
        <v>74</v>
      </c>
      <c r="B27" s="40"/>
      <c r="C27" s="19" t="s">
        <v>77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/>
    </row>
    <row r="28" spans="1:68" ht="13.5" customHeight="1">
      <c r="A28" s="39" t="s">
        <v>75</v>
      </c>
      <c r="B28" s="40"/>
      <c r="C28" s="41" t="s">
        <v>76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44" t="s">
        <v>101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1:68" s="6" customFormat="1" ht="13.5" customHeight="1">
      <c r="A29" s="39" t="s">
        <v>78</v>
      </c>
      <c r="B29" s="40"/>
      <c r="C29" s="41" t="s">
        <v>79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4" t="s">
        <v>92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</row>
    <row r="30" spans="1:68" s="6" customFormat="1" ht="69" customHeight="1">
      <c r="A30" s="39" t="s">
        <v>80</v>
      </c>
      <c r="B30" s="40"/>
      <c r="C30" s="168" t="s">
        <v>81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70"/>
      <c r="O30" s="62" t="s">
        <v>115</v>
      </c>
      <c r="P30" s="63"/>
      <c r="Q30" s="63"/>
      <c r="R30" s="63"/>
      <c r="S30" s="63"/>
      <c r="T30" s="63"/>
      <c r="U30" s="63"/>
      <c r="V30" s="63"/>
      <c r="W30" s="63"/>
      <c r="X30" s="63"/>
      <c r="Y30" s="22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1:68" ht="12.75" customHeight="1">
      <c r="A31" s="83" t="s">
        <v>35</v>
      </c>
      <c r="B31" s="83"/>
      <c r="C31" s="168" t="s">
        <v>91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70"/>
    </row>
    <row r="32" spans="1:68" ht="14.25" customHeight="1">
      <c r="A32" s="83" t="s">
        <v>36</v>
      </c>
      <c r="B32" s="83"/>
      <c r="C32" s="28" t="s">
        <v>29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31" t="s">
        <v>2</v>
      </c>
      <c r="AK32" s="32"/>
      <c r="AL32" s="33"/>
    </row>
    <row r="33" spans="1:59" ht="36.75" customHeight="1">
      <c r="A33" s="83" t="s">
        <v>37</v>
      </c>
      <c r="B33" s="83"/>
      <c r="C33" s="84" t="s">
        <v>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171" t="s">
        <v>63</v>
      </c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3"/>
    </row>
    <row r="34" spans="1:59" ht="12.75" customHeight="1">
      <c r="A34" s="83"/>
      <c r="B34" s="83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34" t="s">
        <v>1</v>
      </c>
      <c r="P34" s="35"/>
      <c r="Q34" s="35"/>
      <c r="R34" s="35"/>
      <c r="S34" s="35"/>
      <c r="T34" s="35"/>
      <c r="U34" s="35"/>
      <c r="V34" s="35"/>
      <c r="W34" s="35"/>
      <c r="X34" s="35"/>
      <c r="Y34" s="58">
        <f>I5+5</f>
        <v>5</v>
      </c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1:59" ht="12" customHeight="1">
      <c r="A35" s="17" t="s">
        <v>38</v>
      </c>
      <c r="B35" s="18"/>
      <c r="C35" s="65" t="s">
        <v>10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7"/>
    </row>
    <row r="36" spans="1:59" ht="12" customHeight="1">
      <c r="A36" s="17" t="s">
        <v>26</v>
      </c>
      <c r="B36" s="18"/>
      <c r="C36" s="19" t="s">
        <v>25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1"/>
    </row>
    <row r="37" spans="1:59" ht="12" customHeight="1">
      <c r="A37" s="17" t="s">
        <v>27</v>
      </c>
      <c r="B37" s="18"/>
      <c r="C37" s="34" t="s">
        <v>71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6"/>
    </row>
    <row r="38" spans="1:59" ht="14.25" hidden="1" customHeight="1">
      <c r="A38" s="17" t="s">
        <v>39</v>
      </c>
      <c r="B38" s="18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</row>
    <row r="39" spans="1:59" ht="14.25" hidden="1" customHeight="1">
      <c r="A39" s="17" t="s">
        <v>40</v>
      </c>
      <c r="B39" s="18"/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1:59" ht="26.25" customHeight="1">
      <c r="A40" s="17" t="s">
        <v>39</v>
      </c>
      <c r="B40" s="18"/>
      <c r="C40" s="34" t="s">
        <v>90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6"/>
    </row>
    <row r="41" spans="1:59" ht="13.5" customHeight="1">
      <c r="A41" s="47" t="s">
        <v>62</v>
      </c>
      <c r="B41" s="48"/>
      <c r="C41" s="13" t="s">
        <v>32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45"/>
      <c r="AK41" s="46"/>
      <c r="AL41" s="46"/>
    </row>
    <row r="42" spans="1:59" ht="12.75" customHeight="1">
      <c r="A42" s="83" t="s">
        <v>33</v>
      </c>
      <c r="B42" s="83"/>
      <c r="C42" s="13" t="s">
        <v>23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6"/>
    </row>
    <row r="43" spans="1:59" ht="15" customHeight="1">
      <c r="A43" s="83" t="s">
        <v>11</v>
      </c>
      <c r="B43" s="83"/>
      <c r="C43" s="28" t="s">
        <v>105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30"/>
    </row>
    <row r="44" spans="1:59" s="6" customFormat="1" ht="15" customHeight="1">
      <c r="A44" s="47" t="s">
        <v>82</v>
      </c>
      <c r="B44" s="48"/>
      <c r="C44" s="13" t="s">
        <v>111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4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10" t="s">
        <v>2</v>
      </c>
      <c r="AK44" s="110"/>
      <c r="AL44" s="110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59" ht="14.25" customHeight="1">
      <c r="A45" s="83" t="s">
        <v>12</v>
      </c>
      <c r="B45" s="83"/>
      <c r="C45" s="135" t="s">
        <v>72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</row>
    <row r="46" spans="1:59" ht="13.5" customHeight="1">
      <c r="A46" s="83" t="s">
        <v>13</v>
      </c>
      <c r="B46" s="83"/>
      <c r="C46" s="152" t="s">
        <v>34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4"/>
    </row>
    <row r="47" spans="1:59" s="6" customFormat="1" ht="21.75" customHeight="1">
      <c r="A47" s="83" t="s">
        <v>102</v>
      </c>
      <c r="B47" s="83"/>
      <c r="C47" s="109" t="s">
        <v>34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</row>
    <row r="48" spans="1:59" s="6" customFormat="1" ht="24" customHeight="1">
      <c r="A48" s="83" t="s">
        <v>103</v>
      </c>
      <c r="B48" s="83"/>
      <c r="C48" s="109" t="s">
        <v>34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</row>
    <row r="49" spans="1:40" ht="14.25" customHeight="1">
      <c r="A49" s="17" t="s">
        <v>14</v>
      </c>
      <c r="B49" s="18"/>
      <c r="C49" s="65" t="s">
        <v>28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46">
        <f>I5+360</f>
        <v>360</v>
      </c>
      <c r="AH49" s="46"/>
      <c r="AI49" s="46"/>
      <c r="AJ49" s="46"/>
      <c r="AK49" s="46"/>
      <c r="AL49" s="46"/>
    </row>
    <row r="50" spans="1:40" s="6" customFormat="1" ht="14.25" customHeight="1">
      <c r="A50" s="17" t="s">
        <v>96</v>
      </c>
      <c r="B50" s="18"/>
      <c r="C50" s="65" t="s">
        <v>93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7"/>
    </row>
    <row r="51" spans="1:40" s="6" customFormat="1" ht="14.25" customHeight="1">
      <c r="A51" s="141"/>
      <c r="B51" s="142"/>
      <c r="C51" s="148" t="s">
        <v>94</v>
      </c>
      <c r="D51" s="148"/>
      <c r="E51" s="148"/>
      <c r="F51" s="148"/>
      <c r="G51" s="148"/>
      <c r="H51" s="148"/>
      <c r="I51" s="149" t="s">
        <v>95</v>
      </c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1"/>
      <c r="U51" s="148" t="s">
        <v>94</v>
      </c>
      <c r="V51" s="148"/>
      <c r="W51" s="148"/>
      <c r="X51" s="148"/>
      <c r="Y51" s="148"/>
      <c r="Z51" s="148"/>
      <c r="AA51" s="149" t="s">
        <v>95</v>
      </c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1"/>
      <c r="AN51" s="8"/>
    </row>
    <row r="52" spans="1:40" s="6" customFormat="1" ht="14.25" customHeight="1">
      <c r="A52" s="141"/>
      <c r="B52" s="142"/>
      <c r="C52" s="139"/>
      <c r="D52" s="140"/>
      <c r="E52" s="140"/>
      <c r="F52" s="140"/>
      <c r="G52" s="140"/>
      <c r="H52" s="140"/>
      <c r="I52" s="136">
        <f>ROUND(Y32/12,-3)</f>
        <v>0</v>
      </c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8"/>
      <c r="U52" s="139"/>
      <c r="V52" s="140"/>
      <c r="W52" s="140"/>
      <c r="X52" s="140"/>
      <c r="Y52" s="140"/>
      <c r="Z52" s="140"/>
      <c r="AA52" s="136">
        <f>ROUND(Y32/12,-3)</f>
        <v>0</v>
      </c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8"/>
    </row>
    <row r="53" spans="1:40" s="6" customFormat="1" ht="14.25" customHeight="1">
      <c r="A53" s="141"/>
      <c r="B53" s="142"/>
      <c r="C53" s="139"/>
      <c r="D53" s="140"/>
      <c r="E53" s="140"/>
      <c r="F53" s="140"/>
      <c r="G53" s="140"/>
      <c r="H53" s="140"/>
      <c r="I53" s="136">
        <f>ROUND(Y32/12,-3)</f>
        <v>0</v>
      </c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8"/>
      <c r="U53" s="139"/>
      <c r="V53" s="140"/>
      <c r="W53" s="140"/>
      <c r="X53" s="140"/>
      <c r="Y53" s="140"/>
      <c r="Z53" s="140"/>
      <c r="AA53" s="136">
        <f>ROUND(Y32/12,-3)</f>
        <v>0</v>
      </c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8"/>
    </row>
    <row r="54" spans="1:40" s="6" customFormat="1" ht="14.25" customHeight="1">
      <c r="A54" s="141"/>
      <c r="B54" s="142"/>
      <c r="C54" s="139"/>
      <c r="D54" s="140"/>
      <c r="E54" s="140"/>
      <c r="F54" s="140"/>
      <c r="G54" s="140"/>
      <c r="H54" s="140"/>
      <c r="I54" s="136">
        <f>ROUND(Y32/12,-3)</f>
        <v>0</v>
      </c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8"/>
      <c r="U54" s="139"/>
      <c r="V54" s="140"/>
      <c r="W54" s="140"/>
      <c r="X54" s="140"/>
      <c r="Y54" s="140"/>
      <c r="Z54" s="140"/>
      <c r="AA54" s="136">
        <f>ROUND(Y32/12,-3)</f>
        <v>0</v>
      </c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8"/>
    </row>
    <row r="55" spans="1:40" s="6" customFormat="1" ht="14.25" customHeight="1">
      <c r="A55" s="141"/>
      <c r="B55" s="142"/>
      <c r="C55" s="139"/>
      <c r="D55" s="140"/>
      <c r="E55" s="140"/>
      <c r="F55" s="140"/>
      <c r="G55" s="140"/>
      <c r="H55" s="140"/>
      <c r="I55" s="136">
        <f>ROUND(Y32/12,-3)</f>
        <v>0</v>
      </c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8"/>
      <c r="U55" s="139"/>
      <c r="V55" s="140"/>
      <c r="W55" s="140"/>
      <c r="X55" s="140"/>
      <c r="Y55" s="140"/>
      <c r="Z55" s="140"/>
      <c r="AA55" s="136">
        <f>ROUND(Y32/12,-3)</f>
        <v>0</v>
      </c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8"/>
    </row>
    <row r="56" spans="1:40" s="6" customFormat="1" ht="14.25" customHeight="1">
      <c r="A56" s="141"/>
      <c r="B56" s="142"/>
      <c r="C56" s="139"/>
      <c r="D56" s="140"/>
      <c r="E56" s="140"/>
      <c r="F56" s="140"/>
      <c r="G56" s="140"/>
      <c r="H56" s="140"/>
      <c r="I56" s="136">
        <f>ROUND(Y32/12,-3)</f>
        <v>0</v>
      </c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8"/>
      <c r="U56" s="139"/>
      <c r="V56" s="140"/>
      <c r="W56" s="140"/>
      <c r="X56" s="140"/>
      <c r="Y56" s="140"/>
      <c r="Z56" s="140"/>
      <c r="AA56" s="136">
        <f>ROUND(Y32/12,-3)</f>
        <v>0</v>
      </c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8"/>
    </row>
    <row r="57" spans="1:40" s="6" customFormat="1" ht="14.25" customHeight="1">
      <c r="A57" s="143"/>
      <c r="B57" s="144"/>
      <c r="C57" s="139"/>
      <c r="D57" s="140"/>
      <c r="E57" s="140"/>
      <c r="F57" s="140"/>
      <c r="G57" s="140"/>
      <c r="H57" s="140"/>
      <c r="I57" s="136">
        <f>ROUND(Y32/12,-3)</f>
        <v>0</v>
      </c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8"/>
      <c r="U57" s="158"/>
      <c r="V57" s="159"/>
      <c r="W57" s="159"/>
      <c r="X57" s="159"/>
      <c r="Y57" s="159"/>
      <c r="Z57" s="160"/>
      <c r="AA57" s="136">
        <f>Y32-I52-I53-I54-I55-I56-I57-AA52-AA53-AA54-AA55-AA56</f>
        <v>0</v>
      </c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8"/>
    </row>
    <row r="58" spans="1:40" ht="12" customHeight="1">
      <c r="A58" s="17" t="s">
        <v>15</v>
      </c>
      <c r="B58" s="18"/>
      <c r="C58" s="65" t="s">
        <v>24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7"/>
    </row>
    <row r="59" spans="1:40" ht="181.5" customHeight="1">
      <c r="A59" s="141"/>
      <c r="B59" s="142"/>
      <c r="C59" s="116" t="s">
        <v>108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8"/>
    </row>
    <row r="60" spans="1:40" s="6" customFormat="1" ht="38.25" customHeight="1">
      <c r="A60" s="141"/>
      <c r="B60" s="142"/>
      <c r="C60" s="155" t="s">
        <v>109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7"/>
    </row>
    <row r="61" spans="1:40" s="6" customFormat="1" ht="194.25" customHeight="1">
      <c r="A61" s="141"/>
      <c r="B61" s="142"/>
      <c r="C61" s="155" t="s">
        <v>116</v>
      </c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7"/>
    </row>
    <row r="62" spans="1:40" s="6" customFormat="1" ht="316.5" customHeight="1">
      <c r="A62" s="141"/>
      <c r="B62" s="142"/>
      <c r="C62" s="155" t="s">
        <v>110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7"/>
    </row>
    <row r="63" spans="1:40" s="6" customFormat="1" ht="219.75" customHeight="1">
      <c r="A63" s="143"/>
      <c r="B63" s="144"/>
      <c r="C63" s="145" t="s">
        <v>117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7"/>
    </row>
    <row r="64" spans="1:40" ht="12" customHeight="1">
      <c r="A64" s="101">
        <v>10</v>
      </c>
      <c r="B64" s="101"/>
      <c r="C64" s="135" t="s">
        <v>16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</row>
    <row r="65" spans="1:38" ht="13.5" customHeight="1">
      <c r="A65" s="114" t="s">
        <v>17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 t="s">
        <v>18</v>
      </c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</row>
    <row r="66" spans="1:38" ht="27" customHeight="1">
      <c r="A66" s="162" t="str">
        <f>G7</f>
        <v>Акционерное общество «СЕВЕРГАЗБАНК» (АО «БАНК СГБ»)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4"/>
      <c r="T66" s="125">
        <f>G14</f>
        <v>0</v>
      </c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</row>
    <row r="67" spans="1:38" s="6" customFormat="1" ht="27" customHeight="1">
      <c r="A67" s="165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7"/>
      <c r="T67" s="161">
        <f>G15</f>
        <v>0</v>
      </c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ht="13.5" customHeight="1">
      <c r="A68" s="103" t="s">
        <v>41</v>
      </c>
      <c r="B68" s="104"/>
      <c r="C68" s="104"/>
      <c r="D68" s="105"/>
      <c r="E68" s="109" t="s">
        <v>53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3" t="s">
        <v>41</v>
      </c>
      <c r="U68" s="104"/>
      <c r="V68" s="104"/>
      <c r="W68" s="105"/>
      <c r="X68" s="102">
        <f>G18</f>
        <v>0</v>
      </c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</row>
    <row r="69" spans="1:38" ht="13.5" customHeight="1">
      <c r="A69" s="106"/>
      <c r="B69" s="107"/>
      <c r="C69" s="107"/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6"/>
      <c r="U69" s="107"/>
      <c r="V69" s="107"/>
      <c r="W69" s="108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</row>
    <row r="70" spans="1:38" ht="13.5" customHeight="1">
      <c r="A70" s="124" t="s">
        <v>42</v>
      </c>
      <c r="B70" s="124"/>
      <c r="C70" s="124"/>
      <c r="D70" s="119" t="s">
        <v>55</v>
      </c>
      <c r="E70" s="119"/>
      <c r="F70" s="119"/>
      <c r="G70" s="119"/>
      <c r="H70" s="119"/>
      <c r="I70" s="119"/>
      <c r="J70" s="119"/>
      <c r="K70" s="124" t="s">
        <v>43</v>
      </c>
      <c r="L70" s="124"/>
      <c r="M70" s="119" t="s">
        <v>54</v>
      </c>
      <c r="N70" s="119"/>
      <c r="O70" s="119"/>
      <c r="P70" s="119"/>
      <c r="Q70" s="119"/>
      <c r="R70" s="119"/>
      <c r="S70" s="119"/>
      <c r="T70" s="126" t="s">
        <v>42</v>
      </c>
      <c r="U70" s="127"/>
      <c r="V70" s="128"/>
      <c r="W70" s="119">
        <f>G17</f>
        <v>0</v>
      </c>
      <c r="X70" s="119"/>
      <c r="Y70" s="119"/>
      <c r="Z70" s="119"/>
      <c r="AA70" s="119"/>
      <c r="AB70" s="119"/>
      <c r="AC70" s="119"/>
      <c r="AD70" s="124" t="s">
        <v>43</v>
      </c>
      <c r="AE70" s="124"/>
      <c r="AF70" s="119">
        <f>Z17</f>
        <v>0</v>
      </c>
      <c r="AG70" s="119"/>
      <c r="AH70" s="119"/>
      <c r="AI70" s="119"/>
      <c r="AJ70" s="119"/>
      <c r="AK70" s="119"/>
      <c r="AL70" s="119"/>
    </row>
    <row r="71" spans="1:38" ht="13.5" customHeight="1">
      <c r="A71" s="124" t="s">
        <v>57</v>
      </c>
      <c r="B71" s="124"/>
      <c r="C71" s="119" t="s">
        <v>56</v>
      </c>
      <c r="D71" s="119"/>
      <c r="E71" s="119"/>
      <c r="F71" s="119"/>
      <c r="G71" s="119"/>
      <c r="H71" s="119"/>
      <c r="I71" s="119"/>
      <c r="J71" s="119"/>
      <c r="K71" s="119" t="s">
        <v>60</v>
      </c>
      <c r="L71" s="119"/>
      <c r="M71" s="119"/>
      <c r="N71" s="119" t="s">
        <v>61</v>
      </c>
      <c r="O71" s="119"/>
      <c r="P71" s="119"/>
      <c r="Q71" s="119"/>
      <c r="R71" s="119"/>
      <c r="S71" s="119"/>
      <c r="T71" s="124" t="s">
        <v>44</v>
      </c>
      <c r="U71" s="124"/>
      <c r="V71" s="124"/>
      <c r="W71" s="124"/>
      <c r="X71" s="124"/>
      <c r="Y71" s="124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</row>
    <row r="72" spans="1:38" ht="13.5" customHeight="1">
      <c r="A72" s="109" t="s">
        <v>112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 t="s">
        <v>45</v>
      </c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</row>
    <row r="73" spans="1:38" ht="18" customHeight="1">
      <c r="A73" s="109" t="s">
        <v>46</v>
      </c>
      <c r="B73" s="109"/>
      <c r="C73" s="109"/>
      <c r="D73" s="131" t="s">
        <v>58</v>
      </c>
      <c r="E73" s="132"/>
      <c r="F73" s="132"/>
      <c r="G73" s="132"/>
      <c r="H73" s="132"/>
      <c r="I73" s="132"/>
      <c r="J73" s="132"/>
      <c r="K73" s="132"/>
      <c r="L73" s="132"/>
      <c r="M73" s="133"/>
      <c r="N73" s="133"/>
      <c r="O73" s="133"/>
      <c r="P73" s="133"/>
      <c r="Q73" s="133"/>
      <c r="R73" s="133"/>
      <c r="S73" s="134"/>
      <c r="T73" s="109" t="s">
        <v>46</v>
      </c>
      <c r="U73" s="109"/>
      <c r="V73" s="10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</row>
    <row r="74" spans="1:38" ht="30.75" customHeight="1">
      <c r="A74" s="109" t="s">
        <v>66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</row>
    <row r="75" spans="1:38" ht="26.25" customHeight="1">
      <c r="A75" s="109" t="s">
        <v>67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</row>
    <row r="76" spans="1:38" ht="27" customHeight="1">
      <c r="A76" s="109" t="s">
        <v>46</v>
      </c>
      <c r="B76" s="109"/>
      <c r="C76" s="109"/>
      <c r="D76" s="129"/>
      <c r="E76" s="129"/>
      <c r="F76" s="129"/>
      <c r="G76" s="129"/>
      <c r="H76" s="129"/>
      <c r="I76" s="129"/>
      <c r="J76" s="129"/>
      <c r="K76" s="129"/>
      <c r="L76" s="129"/>
      <c r="M76" s="109" t="s">
        <v>59</v>
      </c>
      <c r="N76" s="109"/>
      <c r="O76" s="109"/>
      <c r="P76" s="109"/>
      <c r="Q76" s="109"/>
      <c r="R76" s="109"/>
      <c r="S76" s="109"/>
      <c r="T76" s="109" t="s">
        <v>59</v>
      </c>
      <c r="U76" s="109"/>
      <c r="V76" s="109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</row>
    <row r="77" spans="1:38" ht="27.75" customHeight="1">
      <c r="A77" s="123" t="s">
        <v>47</v>
      </c>
      <c r="B77" s="123"/>
      <c r="C77" s="123"/>
      <c r="D77" s="123"/>
      <c r="E77" s="102">
        <f>G9</f>
        <v>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23" t="s">
        <v>47</v>
      </c>
      <c r="U77" s="123"/>
      <c r="V77" s="123"/>
      <c r="W77" s="123"/>
      <c r="X77" s="102">
        <f>G21</f>
        <v>0</v>
      </c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</row>
    <row r="78" spans="1:38" ht="14.25" customHeight="1">
      <c r="A78" s="102">
        <f>G10</f>
        <v>0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>
        <f>G22</f>
        <v>0</v>
      </c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</row>
    <row r="79" spans="1:38" ht="36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</row>
    <row r="80" spans="1:38" ht="10.5" customHeight="1">
      <c r="A80" s="115" t="s">
        <v>19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 t="s">
        <v>19</v>
      </c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</row>
  </sheetData>
  <mergeCells count="199">
    <mergeCell ref="A3:D3"/>
    <mergeCell ref="E3:AL3"/>
    <mergeCell ref="T67:AL67"/>
    <mergeCell ref="A66:S67"/>
    <mergeCell ref="A30:B30"/>
    <mergeCell ref="C30:N30"/>
    <mergeCell ref="Y44:AI44"/>
    <mergeCell ref="C44:X44"/>
    <mergeCell ref="A37:B37"/>
    <mergeCell ref="C36:AL36"/>
    <mergeCell ref="I47:AL47"/>
    <mergeCell ref="C50:AL50"/>
    <mergeCell ref="C52:H52"/>
    <mergeCell ref="C55:H55"/>
    <mergeCell ref="I55:T55"/>
    <mergeCell ref="U55:Z55"/>
    <mergeCell ref="AA55:AL55"/>
    <mergeCell ref="C56:H56"/>
    <mergeCell ref="I56:T56"/>
    <mergeCell ref="U56:Z56"/>
    <mergeCell ref="A35:B35"/>
    <mergeCell ref="C31:AL31"/>
    <mergeCell ref="O33:AL33"/>
    <mergeCell ref="C60:AL60"/>
    <mergeCell ref="AA52:AL52"/>
    <mergeCell ref="C53:H53"/>
    <mergeCell ref="I53:T53"/>
    <mergeCell ref="U53:Z53"/>
    <mergeCell ref="AA53:AL53"/>
    <mergeCell ref="C54:H54"/>
    <mergeCell ref="I54:T54"/>
    <mergeCell ref="A47:B47"/>
    <mergeCell ref="A46:B46"/>
    <mergeCell ref="A48:B48"/>
    <mergeCell ref="C48:H48"/>
    <mergeCell ref="I48:AL48"/>
    <mergeCell ref="C45:AL45"/>
    <mergeCell ref="A64:B64"/>
    <mergeCell ref="C64:AL64"/>
    <mergeCell ref="AA56:AL56"/>
    <mergeCell ref="C57:H57"/>
    <mergeCell ref="A58:B63"/>
    <mergeCell ref="C63:AL63"/>
    <mergeCell ref="I57:T57"/>
    <mergeCell ref="AA57:AL57"/>
    <mergeCell ref="C51:H51"/>
    <mergeCell ref="I51:T51"/>
    <mergeCell ref="C46:AL46"/>
    <mergeCell ref="C61:AL61"/>
    <mergeCell ref="C62:AL62"/>
    <mergeCell ref="A45:B45"/>
    <mergeCell ref="U51:Z51"/>
    <mergeCell ref="AA51:AL51"/>
    <mergeCell ref="A50:B57"/>
    <mergeCell ref="C47:H47"/>
    <mergeCell ref="U54:Z54"/>
    <mergeCell ref="AA54:AL54"/>
    <mergeCell ref="U57:Z57"/>
    <mergeCell ref="I52:T52"/>
    <mergeCell ref="U52:Z52"/>
    <mergeCell ref="A75:D75"/>
    <mergeCell ref="E75:S75"/>
    <mergeCell ref="A76:C76"/>
    <mergeCell ref="D76:L76"/>
    <mergeCell ref="M76:N76"/>
    <mergeCell ref="O76:S76"/>
    <mergeCell ref="W70:AC70"/>
    <mergeCell ref="A70:C70"/>
    <mergeCell ref="D70:J70"/>
    <mergeCell ref="K70:L70"/>
    <mergeCell ref="M70:S70"/>
    <mergeCell ref="A72:S72"/>
    <mergeCell ref="T76:V76"/>
    <mergeCell ref="W76:AL76"/>
    <mergeCell ref="A73:C73"/>
    <mergeCell ref="A74:H74"/>
    <mergeCell ref="I74:S74"/>
    <mergeCell ref="T72:AL72"/>
    <mergeCell ref="T73:V75"/>
    <mergeCell ref="W73:AL75"/>
    <mergeCell ref="D73:S73"/>
    <mergeCell ref="A80:S80"/>
    <mergeCell ref="T80:AL80"/>
    <mergeCell ref="C58:AL58"/>
    <mergeCell ref="C59:AL59"/>
    <mergeCell ref="A78:S78"/>
    <mergeCell ref="T78:AL78"/>
    <mergeCell ref="AF70:AL70"/>
    <mergeCell ref="A39:B39"/>
    <mergeCell ref="C39:AL39"/>
    <mergeCell ref="A77:D77"/>
    <mergeCell ref="E77:S77"/>
    <mergeCell ref="T77:W77"/>
    <mergeCell ref="X77:AL77"/>
    <mergeCell ref="T71:Y71"/>
    <mergeCell ref="Z71:AL71"/>
    <mergeCell ref="T79:AL79"/>
    <mergeCell ref="A71:B71"/>
    <mergeCell ref="C71:J71"/>
    <mergeCell ref="K71:M71"/>
    <mergeCell ref="N71:S71"/>
    <mergeCell ref="T66:AL66"/>
    <mergeCell ref="T70:V70"/>
    <mergeCell ref="AD70:AE70"/>
    <mergeCell ref="A79:S79"/>
    <mergeCell ref="A33:B34"/>
    <mergeCell ref="C28:N28"/>
    <mergeCell ref="O28:AL28"/>
    <mergeCell ref="Y30:AL30"/>
    <mergeCell ref="X68:AL69"/>
    <mergeCell ref="A68:D69"/>
    <mergeCell ref="E68:S69"/>
    <mergeCell ref="A42:B42"/>
    <mergeCell ref="AJ44:AL44"/>
    <mergeCell ref="C43:AL43"/>
    <mergeCell ref="A44:B44"/>
    <mergeCell ref="A49:B49"/>
    <mergeCell ref="C49:AF49"/>
    <mergeCell ref="AG49:AL49"/>
    <mergeCell ref="C38:AL38"/>
    <mergeCell ref="A38:B38"/>
    <mergeCell ref="A65:S65"/>
    <mergeCell ref="T65:AL65"/>
    <mergeCell ref="A43:B43"/>
    <mergeCell ref="A40:B40"/>
    <mergeCell ref="C40:AL40"/>
    <mergeCell ref="T68:W69"/>
    <mergeCell ref="Y34:AL34"/>
    <mergeCell ref="O34:X34"/>
    <mergeCell ref="A31:B31"/>
    <mergeCell ref="A24:AL24"/>
    <mergeCell ref="C33:N34"/>
    <mergeCell ref="C35:AL35"/>
    <mergeCell ref="AC11:AL11"/>
    <mergeCell ref="A12:AL12"/>
    <mergeCell ref="A26:B26"/>
    <mergeCell ref="A27:B27"/>
    <mergeCell ref="A1:AL1"/>
    <mergeCell ref="A32:B32"/>
    <mergeCell ref="A4:H4"/>
    <mergeCell ref="I4:AL4"/>
    <mergeCell ref="A5:H5"/>
    <mergeCell ref="I5:AL5"/>
    <mergeCell ref="A6:AL6"/>
    <mergeCell ref="A2:N2"/>
    <mergeCell ref="W2:X2"/>
    <mergeCell ref="Z2:AL2"/>
    <mergeCell ref="A7:F7"/>
    <mergeCell ref="A23:J23"/>
    <mergeCell ref="K23:X23"/>
    <mergeCell ref="Y23:AL23"/>
    <mergeCell ref="G9:AL9"/>
    <mergeCell ref="G10:AL10"/>
    <mergeCell ref="G7:AL7"/>
    <mergeCell ref="G14:AL14"/>
    <mergeCell ref="A16:AB16"/>
    <mergeCell ref="AC16:AL16"/>
    <mergeCell ref="A13:AL13"/>
    <mergeCell ref="A19:AL19"/>
    <mergeCell ref="O30:X30"/>
    <mergeCell ref="A8:AL8"/>
    <mergeCell ref="A25:B25"/>
    <mergeCell ref="C26:AL26"/>
    <mergeCell ref="P11:Z11"/>
    <mergeCell ref="A11:N11"/>
    <mergeCell ref="A9:F9"/>
    <mergeCell ref="A10:F10"/>
    <mergeCell ref="AA11:AB11"/>
    <mergeCell ref="A20:AL20"/>
    <mergeCell ref="U17:Y17"/>
    <mergeCell ref="Z17:AL17"/>
    <mergeCell ref="C25:AL25"/>
    <mergeCell ref="C27:AL27"/>
    <mergeCell ref="A14:F15"/>
    <mergeCell ref="G15:AL15"/>
    <mergeCell ref="O2:R2"/>
    <mergeCell ref="T2:V2"/>
    <mergeCell ref="C42:S42"/>
    <mergeCell ref="T42:AL42"/>
    <mergeCell ref="A36:B36"/>
    <mergeCell ref="A21:F21"/>
    <mergeCell ref="G21:AL21"/>
    <mergeCell ref="Y32:AI32"/>
    <mergeCell ref="C32:X32"/>
    <mergeCell ref="AJ32:AL32"/>
    <mergeCell ref="C37:AL37"/>
    <mergeCell ref="A17:F17"/>
    <mergeCell ref="G17:T17"/>
    <mergeCell ref="A28:B28"/>
    <mergeCell ref="A29:B29"/>
    <mergeCell ref="C29:N29"/>
    <mergeCell ref="O29:AL29"/>
    <mergeCell ref="A22:F22"/>
    <mergeCell ref="G22:AL22"/>
    <mergeCell ref="C41:AI41"/>
    <mergeCell ref="AJ41:AL41"/>
    <mergeCell ref="A41:B41"/>
    <mergeCell ref="A18:F18"/>
    <mergeCell ref="G18:AL18"/>
  </mergeCells>
  <conditionalFormatting sqref="AG49:AL49 W70:Y70 T70:T73 Z70:AL71 A78 T78:AL78 D76 T66:T68 U66:AL67 X77 A68 D70:S70 W73 D73 A70:A76 W76 I74 E75:E76 O76 T67:AL67 I48:AL48 I47 Y34:AL34 T42:AL42 AJ41 Y44:AI44 G14:G15 Z17 T2 I4:AL5 G9:G10 P11:Z11 AC11:AL11 AC16:AL16 G17:G18 G21:G22 K23 C46:C47 O28:O30 Y30 Z2 U52:Z56 Y32 C52:H57 O2">
    <cfRule type="containsBlanks" dxfId="3" priority="67">
      <formula>LEN(TRIM(A2))=0</formula>
    </cfRule>
  </conditionalFormatting>
  <conditionalFormatting sqref="C47:C48 D48:AL48 I47">
    <cfRule type="containsBlanks" dxfId="2" priority="2">
      <formula>LEN(TRIM(C47))=0</formula>
    </cfRule>
  </conditionalFormatting>
  <conditionalFormatting sqref="E3:AH3">
    <cfRule type="containsBlanks" dxfId="1" priority="1">
      <formula>LEN(TRIM(E3))=0</formula>
    </cfRule>
  </conditionalFormatting>
  <dataValidations count="3">
    <dataValidation type="list" allowBlank="1" showInputMessage="1" showErrorMessage="1" sqref="AJ41:AL41">
      <formula1>'Расчетный лист'!A5:A6</formula1>
    </dataValidation>
    <dataValidation type="list" allowBlank="1" showInputMessage="1" showErrorMessage="1" sqref="K23">
      <formula1>'Расчетный лист'!A8:A9</formula1>
    </dataValidation>
    <dataValidation type="list" allowBlank="1" showInputMessage="1" showErrorMessage="1" sqref="G14:AL14">
      <formula1>$AU$14:$AU$19</formula1>
    </dataValidation>
  </dataValidations>
  <hyperlinks>
    <hyperlink ref="D73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3" sqref="A3"/>
    </sheetView>
  </sheetViews>
  <sheetFormatPr defaultRowHeight="15"/>
  <cols>
    <col min="1" max="1" width="20.28515625" style="4" customWidth="1"/>
    <col min="2" max="16384" width="9.140625" style="3"/>
  </cols>
  <sheetData>
    <row r="1" spans="1:1">
      <c r="A1" s="2">
        <v>1000000</v>
      </c>
    </row>
    <row r="2" spans="1:1">
      <c r="A2" s="2">
        <v>2000000</v>
      </c>
    </row>
    <row r="3" spans="1:1">
      <c r="A3" s="2">
        <v>3000000</v>
      </c>
    </row>
    <row r="5" spans="1:1">
      <c r="A5" s="2" t="s">
        <v>30</v>
      </c>
    </row>
    <row r="6" spans="1:1">
      <c r="A6" s="2" t="s">
        <v>31</v>
      </c>
    </row>
    <row r="8" spans="1:1">
      <c r="A8" s="4" t="s">
        <v>64</v>
      </c>
    </row>
    <row r="9" spans="1:1">
      <c r="A9" s="4" t="s">
        <v>65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Кредитный договор</vt:lpstr>
      <vt:lpstr>Расчетный лист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2023-07-14T07:50:19Z</cp:lastPrinted>
  <dcterms:created xsi:type="dcterms:W3CDTF">2021-06-16T12:31:07Z</dcterms:created>
  <dcterms:modified xsi:type="dcterms:W3CDTF">2024-06-04T09:05:33Z</dcterms:modified>
</cp:coreProperties>
</file>